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7F214A9C-F72A-4E0B-B6CD-F444A86FAE8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<sst xmlns="http://schemas.openxmlformats.org/spreadsheetml/2006/main" count="1743" uniqueCount="1174">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</sst>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206</v>
      </c>
      <c r="B10" s="172"/>
      <c r="C10" s="172"/>
      <c r="D10" s="169" t="str">
        <f>VLOOKUP(A10,listado,2,0)</f>
        <v>Experto/a 3</v>
      </c>
      <c r="E10" s="169"/>
      <c r="F10" s="169"/>
      <c r="G10" s="166" t="str">
        <f>VLOOKUP(A10,listado,3,0)</f>
        <v>Experto/a ferroviario</v>
      </c>
      <c r="H10" s="166"/>
      <c r="I10" s="166"/>
      <c r="J10" s="166"/>
      <c r="K10" s="169" t="str">
        <f>VLOOKUP(A10,listado,4,0)</f>
        <v>Ourense</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en gestión de riesgos ferroviarios.
Formación en prevención de riesgos laborales.
Formación en BIM.
Formación en legislación de contratos de las administraciones públicas.
Itinerario Formativo para Directores de Obra.</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10 años de experiencia global en el sector de la Ingeniería /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realizando control y seguimiento de obras ferroviarias.</v>
      </c>
      <c r="C21" s="200"/>
      <c r="D21" s="200"/>
      <c r="E21" s="200"/>
      <c r="F21" s="200"/>
      <c r="G21" s="200"/>
      <c r="H21" s="200"/>
      <c r="I21" s="62"/>
      <c r="J21" s="186"/>
      <c r="K21" s="186"/>
      <c r="L21" s="187"/>
    </row>
    <row r="22" spans="1:12" s="2" customFormat="1" ht="60" customHeight="1" thickBot="1" x14ac:dyDescent="0.3">
      <c r="A22" s="49" t="s">
        <v>40</v>
      </c>
      <c r="B22" s="200" t="str">
        <f>VLOOKUP(A10,listado,9,0)</f>
        <v>Al menos 2 años en supervisión/dirección de proyectos ferroviarios.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f>VLOOKUP(A10,listado,10,0)</f>
        <v>0</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Tb2A87qBXWp2YRdtL/A9xCbkqvVvx+RRVrfHoCnY1XBY04ClDYLKAtTVcTXZaP9J6GdaEwjoKHm5aHLqoxe7Xw==" saltValue="OqjUFHDg6VAMfH9Pq+C/z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2024-04-28T18:30:49Z</dcterms:modified>
</cp:coreProperties>
</file>